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KSS nova pechat" sheetId="1" r:id="rId1"/>
  </sheets>
  <definedNames/>
  <calcPr fullCalcOnLoad="1"/>
</workbook>
</file>

<file path=xl/sharedStrings.xml><?xml version="1.0" encoding="utf-8"?>
<sst xmlns="http://schemas.openxmlformats.org/spreadsheetml/2006/main" count="143" uniqueCount="88">
  <si>
    <t>м3</t>
  </si>
  <si>
    <t>м2</t>
  </si>
  <si>
    <t>бр.</t>
  </si>
  <si>
    <t>м</t>
  </si>
  <si>
    <t>Количествено стойностна сметка</t>
  </si>
  <si>
    <t xml:space="preserve">Поз. </t>
  </si>
  <si>
    <t>Наименование</t>
  </si>
  <si>
    <t>Мярка</t>
  </si>
  <si>
    <t>К-во</t>
  </si>
  <si>
    <t>Ед.цена</t>
  </si>
  <si>
    <t>Стойност</t>
  </si>
  <si>
    <t>І.ЧАСТ ВК</t>
  </si>
  <si>
    <t>ИЗКОП С ОГР.ШИРИНА ДО 1.2М - РЪЧНО УКРЕПЕН В ЗЕМНИ ПОЧВИ С Н=или&lt;2М &lt;&lt;01-01-035&gt;&gt;</t>
  </si>
  <si>
    <t>ПЯСЪК ЗА УКРЕПВАНЕ НА ТРЪБИТЕ</t>
  </si>
  <si>
    <t>УПЛЪТНЯВАНЕ ЗЕМНИ ПОЧВИ С МЕХАНИЧНА ТРАМБОВКА ПЛАСТ 20СМ &lt;&lt;01-01-061&gt;&gt;</t>
  </si>
  <si>
    <t>РЯЗАНЕ АСФАЛТОВА НАСТИЛКА С МАШИНА ''STIL''</t>
  </si>
  <si>
    <t>кг</t>
  </si>
  <si>
    <t xml:space="preserve">ІІІ.ЧАСТ ВОБД  </t>
  </si>
  <si>
    <t>ФУРГОН РАБОТНИЦИ - натоварване, транспорт и разтоварване</t>
  </si>
  <si>
    <t>ХИМИЧЕСКА ТОАЛЕТНА -сервиз за 1месец</t>
  </si>
  <si>
    <t>КОНТЕЙНЕР ИНСТРУМЕНТИ- натоварване, транспорт и разтоварване</t>
  </si>
  <si>
    <t>ВРЕМЕННО ЕЛ.ТАБЛО</t>
  </si>
  <si>
    <t>КОНТЕЙНЕР ОТПАДЪЦИ- натоварване, транспорт и разтоварване</t>
  </si>
  <si>
    <t>ИНФОРМАЦИОННА ТАБЕЛА</t>
  </si>
  <si>
    <t>Всичко без ДДС</t>
  </si>
  <si>
    <t>ДДС 20%</t>
  </si>
  <si>
    <t>Общо с ДДС</t>
  </si>
  <si>
    <t>ПЛЪТНО   УКРЕПВАНЕ И РАЗКРЕПВАНЕ НА ИЗКОПИ В=или&lt;6М Н=или&lt;2М В ЗЕМНИ ПОЧВИ &lt;&lt;01-02-001&gt;&gt;</t>
  </si>
  <si>
    <t>ПЛЪТНО   УКРЕПВАНЕ И РАЗКРЕПВАНЕ НА ИЗКОПИ В=или&lt;6М Н=2до4М В ЗЕМНИ ПОЧВИ &lt;&lt;01-02-003&gt;&gt;</t>
  </si>
  <si>
    <t>ПЛЪТНО   УКРЕПВАНЕ И РАЗКРЕПВАНЕ НА ИЗКОПИ В=или&lt;6М Н=4до6М В ЗЕМНИ ПОЧВИ &lt;&lt;01-02-005&gt;&gt;</t>
  </si>
  <si>
    <t>НАТОВАРВАНЕ и ПРЕВОЗ ЗЕМНИ МАСИ на СМЕТИЩЕ</t>
  </si>
  <si>
    <t>ИЗКОП С ОГР.ШИРИНА ДО 1.2М - РЪЧНО УКРЕПЕН В ЗЕМНИ ПОЧНИ С Н=2до4М &lt;&lt;01-01-036&gt;&gt;</t>
  </si>
  <si>
    <t>РАЗВАЛЯНЕ И ВЪЗСАНОВЯВАНЕ  АСФ. НАСТИЛКА /10см битум.баластра + 4см неплътна +4см плътна смес/</t>
  </si>
  <si>
    <t>РАЗВАЛЯНЕ И ВЪЗСТ. ТРОШЕНОКАМЕННА НАСТИЛКА 35см - 100% доставка</t>
  </si>
  <si>
    <t>ИЗКОП С ОГР.ШИРИНА ДО 1.2М - РЪЧНО УКРЕПЕН В ЗЕМНИ ПОЧВИ С Н=4до6М &lt;&lt;01-01-037&gt;&gt;</t>
  </si>
  <si>
    <t>ДОСТАВКА НА ФРАКЦИЯ 5-15 /СИПИЦА/ ЗА ЗАСИПВАНЕ ИЗКОПИ</t>
  </si>
  <si>
    <t>ДОСТАВКА И ПОЛАГАНЕ  PVC ТРЪБИ Ф 160/4.7мм - дебелостенни</t>
  </si>
  <si>
    <t>ПОЛАГАНЕ  PVC  ТРЪБИ ф 315/7.7 - дебелостенни</t>
  </si>
  <si>
    <t xml:space="preserve">РЕШЕТКА ЧУГУНЕНА -0.5м </t>
  </si>
  <si>
    <t xml:space="preserve">ШАХТА ОТ ТРИ ЧАСТИ  </t>
  </si>
  <si>
    <t xml:space="preserve">ВРЕМЕННА ОГРАДА ОТ МЕТАЛНИ ПАНА с Н=2.00м -преместваема  </t>
  </si>
  <si>
    <t>УКРЕПВАНЕ ПОДКОПАНИ КОМУНИКАЦИИ - АЦ водопровод и канал</t>
  </si>
  <si>
    <t>Всичко : Част ВК</t>
  </si>
  <si>
    <t>ІІ.Част ПБЗ</t>
  </si>
  <si>
    <t xml:space="preserve">ВРЕМЕННА ВК ВРЪЗКА, ЧЕШМА </t>
  </si>
  <si>
    <t>Всичко : ПБЗ</t>
  </si>
  <si>
    <t>Пътни знаци от различни групи /по уср.цена/</t>
  </si>
  <si>
    <t>ДОСТАВКА И МОНТАЖ 'ПЪТЕН  ЗНАК  комплект</t>
  </si>
  <si>
    <t>Всичко : 'ЧАСТ ВОБД</t>
  </si>
  <si>
    <t>ИЗКОП С БАГЕР ЗЕМ.ПОЧВИ НА ТРАНСПОРТ от ДЕПО за ОБРАТЕН НАСИП</t>
  </si>
  <si>
    <r>
      <t>МОНТАЖ СЪБИРАТЕЛНА ШАХТА от ТРИ ЧАСТИ  с /</t>
    </r>
    <r>
      <rPr>
        <i/>
        <sz val="8"/>
        <rFont val="Arial Unicode MS"/>
        <family val="2"/>
      </rPr>
      <t>чугунена решетка 0.5м ,шахта от три части; бетон В15 -= 0.30м3</t>
    </r>
    <r>
      <rPr>
        <sz val="10"/>
        <rFont val="Arial Unicode MS"/>
        <family val="2"/>
      </rPr>
      <t xml:space="preserve">/ </t>
    </r>
  </si>
  <si>
    <t>DN 125</t>
  </si>
  <si>
    <t>DN 80</t>
  </si>
  <si>
    <t>DN 65</t>
  </si>
  <si>
    <t>РЯЗАНЕ в БЕТОНОВА  НАСТИЛКА С МАШИНА ''STIL''</t>
  </si>
  <si>
    <t xml:space="preserve">РАЗВАЛЯНЕ И ВЪЗСАНОВЯВАНЕ  АРМИРАНА БЕТОНОВА НАСТИЛКА  20см  </t>
  </si>
  <si>
    <t xml:space="preserve">ИЗКОП С БАГЕР ЗЕМ.ПОЧВИ ПРИ 1 УТ.У-ВИЕ НА ТРАНСПОРТ </t>
  </si>
  <si>
    <t>ИЗКОП С БАГЕР ЗЕМ.ПОЧВИ ПРИ 1 УТ.У-ВИЕ НА ОТВАЛ</t>
  </si>
  <si>
    <t>ПРЕВОЗ ЗЕМНИ МАСИ СЪС САМОСВАЛ  на ДЕПО до 5км</t>
  </si>
  <si>
    <t>ЗАСИПВАНЕ ТЕСНИ ИЗКОПИ БЕЗ ТРАМБОВАНЕ /90% машинно + 10% ръчно/</t>
  </si>
  <si>
    <t>ПРЕВОЗ ЗЕМНИ МАСИ СЪС САМОСВАЛ  от ДЕПО на 5км</t>
  </si>
  <si>
    <t>29.2</t>
  </si>
  <si>
    <t>29.3</t>
  </si>
  <si>
    <t>МОНТАЖ И ДЕМОНТАЖ ВРЕМЕННИ ПЕШЕХОДНИ МОСТЧЕТА</t>
  </si>
  <si>
    <t>КОФРАЖ ЗА ПОДПОРНА СТЕНА ИЗХОД</t>
  </si>
  <si>
    <t>ФУСОВЕ №12 с L=1.0м за ВРЪЗКА МЕЖДУ ПЕТА И НАДСТРОЙКА, наредени в три реда през о.20м</t>
  </si>
  <si>
    <t>ДОСТАВКА и МОНТАЖ ТРЪБИ  ПЕВП  Ф140</t>
  </si>
  <si>
    <t>ДОСТАВКА и МОНТАЖ ТРЪБИ  ПЕВП  Ф90</t>
  </si>
  <si>
    <t>ДОСТАВКА и МОНТАЖ ТРЪБИ  ПЕВП  Ф63</t>
  </si>
  <si>
    <t>ДОСТАВКА и МОНТАЖ ТРЪБИ  ПЕВП  Ф25 и фасонни части</t>
  </si>
  <si>
    <t>БЕТОН В 12.5 - ПОДПОРНА СТЕНА ИЗХОД /пета и надстройка/</t>
  </si>
  <si>
    <t>ПРОБИВАНЕ ОТВОРИ   В СЪЩ.ШАХТА и ЗАМОНОЛИТВАНЕ</t>
  </si>
  <si>
    <r>
      <t>Обект:</t>
    </r>
    <r>
      <rPr>
        <b/>
        <sz val="14"/>
        <color indexed="8"/>
        <rFont val="Arial Unicode MS"/>
        <family val="2"/>
      </rPr>
      <t xml:space="preserve"> </t>
    </r>
    <r>
      <rPr>
        <sz val="11"/>
        <color indexed="8"/>
        <rFont val="Arial Unicode MS"/>
        <family val="2"/>
      </rPr>
      <t xml:space="preserve">Изграждане на дъждовна канализация в района на кръстовището на ул."България" и </t>
    </r>
  </si>
  <si>
    <t xml:space="preserve">   ул."Стефан Караджа"  в гр.Мартен, за отводняване на общинските терени застрашаващи </t>
  </si>
  <si>
    <t xml:space="preserve">   жилищни домове от наводнение</t>
  </si>
  <si>
    <t xml:space="preserve">НАТОВАРВАНЕ и ПРЕВОЗ  ОТПАДЪЦИ от НАСТИЛКИ </t>
  </si>
  <si>
    <t xml:space="preserve">ПОЛАГАНЕ  ГОФРИРАНИ РР ТРЪБИ SN8  kN/м2  DN400 мм  </t>
  </si>
  <si>
    <t xml:space="preserve">ПОЛАГАНЕ  ГОФРИРАНИ РР ТРЪБИ SN8  kN/м2   DN500 мм  </t>
  </si>
  <si>
    <t xml:space="preserve">ПОЛАГАНЕ  ГОФРИРАНИ РР ТРЪБИ SN8  kN/м2  DN600 мм  </t>
  </si>
  <si>
    <t xml:space="preserve">ОТТОК  от РР с РЕШЕТКА 500/524 с ТЯЛО от ТРИ ЧАСТИ за НАТОВАРВАНЕ С250 - нов, по детайл </t>
  </si>
  <si>
    <t>ДОСТАВКА  ДЪЖДОПРИЕМНИ  РЕШЕТКИ   КЛАС НАТОВАРВАНЕ  E600 - по детайл</t>
  </si>
  <si>
    <t xml:space="preserve">УЛЕЙ тип 390/630 - 1м </t>
  </si>
  <si>
    <r>
      <t>МОНТАЖ УЛЕЙ  тип 390/630  /</t>
    </r>
    <r>
      <rPr>
        <i/>
        <sz val="8"/>
        <rFont val="Arial Unicode MS"/>
        <family val="2"/>
      </rPr>
      <t>за 1м решетка: улей с безболтова заключваща се система в комплект с чугунена рашетка 2броя; бетон В15 за 1м=0.30м3</t>
    </r>
    <r>
      <rPr>
        <sz val="10"/>
        <rFont val="Arial Unicode MS"/>
        <family val="2"/>
      </rPr>
      <t xml:space="preserve">/ </t>
    </r>
  </si>
  <si>
    <t xml:space="preserve">РШ от СГЛОБЯЕМИ СТОМАНОБЕТОННИ ЕЛЕМЕНТИ с ЧУГУНЕН КАПАК САМОНИВЕЛИРАЩ СЕ D400 Н= 2М  </t>
  </si>
  <si>
    <t xml:space="preserve">РШ от СГЛОБЯЕМИ СТОМАНОБЕТОННИ ЕЛЕМЕНТИ с ЧУГУНЕН КАПАК  САМОНИВЕЛИРАЩ СЕ D400 Н= 3М  </t>
  </si>
  <si>
    <t xml:space="preserve">РШ от СГЛОБЯЕМИ СТОМАНОБЕТОННИ ЕЛЕМЕНТИ с ЧУГУНЕН КАПАК  САМОНИВЕЛИРАЩ СЕ D400 Н= 4М  </t>
  </si>
  <si>
    <t xml:space="preserve">РШ от СГЛОБЯЕМИ СТОМАНОБЕТОННИ ЕЛЕМЕНТИ с ЧУГУНЕН КАПАК САМОНИВЕЛИРАЩ СЕ D400 Н= 5М  </t>
  </si>
  <si>
    <t xml:space="preserve">ДОСТАВКА и МОНТАЖ ФЛАНЦОВИ АДАПТОРИ 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</si>
</sst>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sz val="10"/>
      <name val="Helv"/>
      <family val="0"/>
    </font>
    <font>
      <b/>
      <sz val="11"/>
      <color indexed="8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i/>
      <sz val="8"/>
      <name val="Arial Unicode MS"/>
      <family val="2"/>
    </font>
    <font>
      <sz val="8"/>
      <name val="Arial"/>
      <family val="0"/>
    </font>
    <font>
      <b/>
      <i/>
      <sz val="10"/>
      <name val="Arial Unicode MS"/>
      <family val="2"/>
    </font>
    <font>
      <i/>
      <sz val="10"/>
      <name val="Arial Unicode MS"/>
      <family val="2"/>
    </font>
    <font>
      <b/>
      <sz val="11"/>
      <name val="Arial Unicode MS"/>
      <family val="2"/>
    </font>
    <font>
      <sz val="10"/>
      <name val="Timok"/>
      <family val="2"/>
    </font>
    <font>
      <sz val="18"/>
      <name val="Arial Unicode MS"/>
      <family val="2"/>
    </font>
    <font>
      <b/>
      <sz val="14"/>
      <color indexed="8"/>
      <name val="Arial Unicode MS"/>
      <family val="2"/>
    </font>
    <font>
      <sz val="11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wrapText="1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wrapText="1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quotePrefix="1">
      <alignment horizontal="center"/>
    </xf>
    <xf numFmtId="2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 quotePrefix="1">
      <alignment horizontal="center" wrapText="1"/>
    </xf>
    <xf numFmtId="2" fontId="5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 2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J74" sqref="J74"/>
    </sheetView>
  </sheetViews>
  <sheetFormatPr defaultColWidth="9.140625" defaultRowHeight="12.75"/>
  <cols>
    <col min="1" max="1" width="7.140625" style="2" customWidth="1"/>
    <col min="2" max="2" width="50.00390625" style="2" customWidth="1"/>
    <col min="3" max="3" width="7.421875" style="2" customWidth="1"/>
    <col min="4" max="4" width="9.8515625" style="2" customWidth="1"/>
    <col min="5" max="5" width="10.421875" style="2" customWidth="1"/>
    <col min="6" max="6" width="14.57421875" style="2" customWidth="1"/>
    <col min="7" max="16384" width="9.140625" style="2" customWidth="1"/>
  </cols>
  <sheetData>
    <row r="1" ht="20.25">
      <c r="A1" s="1" t="s">
        <v>72</v>
      </c>
    </row>
    <row r="2" ht="16.5">
      <c r="B2" s="10" t="s">
        <v>73</v>
      </c>
    </row>
    <row r="3" ht="16.5">
      <c r="B3" s="10" t="s">
        <v>74</v>
      </c>
    </row>
    <row r="5" ht="27">
      <c r="B5" s="36" t="s">
        <v>4</v>
      </c>
    </row>
    <row r="7" spans="1:6" ht="31.5" customHeight="1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</row>
    <row r="8" spans="1:6" ht="17.25" customHeight="1">
      <c r="A8" s="28"/>
      <c r="B8" s="29" t="s">
        <v>11</v>
      </c>
      <c r="C8" s="28"/>
      <c r="D8" s="31"/>
      <c r="E8" s="31"/>
      <c r="F8" s="31"/>
    </row>
    <row r="9" spans="1:6" ht="15">
      <c r="A9" s="4">
        <v>1</v>
      </c>
      <c r="B9" s="6" t="s">
        <v>15</v>
      </c>
      <c r="C9" s="7" t="s">
        <v>3</v>
      </c>
      <c r="D9" s="5">
        <v>987</v>
      </c>
      <c r="E9" s="9"/>
      <c r="F9" s="5"/>
    </row>
    <row r="10" spans="1:6" ht="45">
      <c r="A10" s="4">
        <v>2</v>
      </c>
      <c r="B10" s="6" t="s">
        <v>32</v>
      </c>
      <c r="C10" s="7" t="s">
        <v>1</v>
      </c>
      <c r="D10" s="5">
        <v>770</v>
      </c>
      <c r="E10" s="9"/>
      <c r="F10" s="5"/>
    </row>
    <row r="11" spans="1:6" ht="30">
      <c r="A11" s="4">
        <v>3</v>
      </c>
      <c r="B11" s="6" t="s">
        <v>33</v>
      </c>
      <c r="C11" s="7" t="s">
        <v>1</v>
      </c>
      <c r="D11" s="5">
        <v>770</v>
      </c>
      <c r="E11" s="9"/>
      <c r="F11" s="5"/>
    </row>
    <row r="12" spans="1:6" ht="15">
      <c r="A12" s="4">
        <v>4</v>
      </c>
      <c r="B12" s="6" t="s">
        <v>54</v>
      </c>
      <c r="C12" s="7" t="s">
        <v>3</v>
      </c>
      <c r="D12" s="5">
        <v>110</v>
      </c>
      <c r="E12" s="9"/>
      <c r="F12" s="5"/>
    </row>
    <row r="13" spans="1:6" ht="30">
      <c r="A13" s="4">
        <v>5</v>
      </c>
      <c r="B13" s="6" t="s">
        <v>55</v>
      </c>
      <c r="C13" s="7" t="s">
        <v>1</v>
      </c>
      <c r="D13" s="5">
        <v>99</v>
      </c>
      <c r="E13" s="9"/>
      <c r="F13" s="5"/>
    </row>
    <row r="14" spans="1:6" ht="30">
      <c r="A14" s="4">
        <v>6</v>
      </c>
      <c r="B14" s="6" t="s">
        <v>75</v>
      </c>
      <c r="C14" s="7" t="s">
        <v>0</v>
      </c>
      <c r="D14" s="5">
        <v>227</v>
      </c>
      <c r="E14" s="9"/>
      <c r="F14" s="5"/>
    </row>
    <row r="15" spans="1:6" ht="30">
      <c r="A15" s="4">
        <v>7</v>
      </c>
      <c r="B15" s="6" t="s">
        <v>12</v>
      </c>
      <c r="C15" s="7" t="s">
        <v>0</v>
      </c>
      <c r="D15" s="5">
        <v>385</v>
      </c>
      <c r="E15" s="9"/>
      <c r="F15" s="5"/>
    </row>
    <row r="16" spans="1:6" ht="30">
      <c r="A16" s="4">
        <v>8</v>
      </c>
      <c r="B16" s="6" t="s">
        <v>31</v>
      </c>
      <c r="C16" s="7" t="s">
        <v>0</v>
      </c>
      <c r="D16" s="5">
        <v>169</v>
      </c>
      <c r="E16" s="9"/>
      <c r="F16" s="5"/>
    </row>
    <row r="17" spans="1:6" ht="30">
      <c r="A17" s="4">
        <v>9</v>
      </c>
      <c r="B17" s="6" t="s">
        <v>34</v>
      </c>
      <c r="C17" s="7" t="s">
        <v>0</v>
      </c>
      <c r="D17" s="5">
        <v>4</v>
      </c>
      <c r="E17" s="9"/>
      <c r="F17" s="5"/>
    </row>
    <row r="18" spans="1:6" ht="45">
      <c r="A18" s="4">
        <v>10</v>
      </c>
      <c r="B18" s="6" t="s">
        <v>27</v>
      </c>
      <c r="C18" s="7" t="s">
        <v>1</v>
      </c>
      <c r="D18" s="5">
        <v>4693</v>
      </c>
      <c r="E18" s="9"/>
      <c r="F18" s="5"/>
    </row>
    <row r="19" spans="1:6" ht="45">
      <c r="A19" s="4">
        <v>11</v>
      </c>
      <c r="B19" s="6" t="s">
        <v>28</v>
      </c>
      <c r="C19" s="7" t="s">
        <v>1</v>
      </c>
      <c r="D19" s="5">
        <v>1881</v>
      </c>
      <c r="E19" s="9"/>
      <c r="F19" s="5"/>
    </row>
    <row r="20" spans="1:6" ht="45">
      <c r="A20" s="4">
        <v>12</v>
      </c>
      <c r="B20" s="6" t="s">
        <v>29</v>
      </c>
      <c r="C20" s="7" t="s">
        <v>1</v>
      </c>
      <c r="D20" s="5">
        <v>47</v>
      </c>
      <c r="E20" s="9"/>
      <c r="F20" s="5"/>
    </row>
    <row r="21" spans="1:6" ht="30">
      <c r="A21" s="4">
        <v>13</v>
      </c>
      <c r="B21" s="6" t="s">
        <v>30</v>
      </c>
      <c r="C21" s="7" t="s">
        <v>0</v>
      </c>
      <c r="D21" s="5">
        <v>558</v>
      </c>
      <c r="E21" s="9"/>
      <c r="F21" s="5"/>
    </row>
    <row r="22" spans="1:6" ht="30">
      <c r="A22" s="4">
        <v>14</v>
      </c>
      <c r="B22" s="6" t="s">
        <v>57</v>
      </c>
      <c r="C22" s="7" t="s">
        <v>0</v>
      </c>
      <c r="D22" s="9">
        <v>3350</v>
      </c>
      <c r="E22" s="9"/>
      <c r="F22" s="5"/>
    </row>
    <row r="23" spans="1:6" ht="30">
      <c r="A23" s="4">
        <v>15</v>
      </c>
      <c r="B23" s="6" t="s">
        <v>56</v>
      </c>
      <c r="C23" s="7" t="s">
        <v>0</v>
      </c>
      <c r="D23" s="5">
        <v>1675</v>
      </c>
      <c r="E23" s="9"/>
      <c r="F23" s="5"/>
    </row>
    <row r="24" spans="1:6" ht="30">
      <c r="A24" s="4">
        <v>16</v>
      </c>
      <c r="B24" s="6" t="s">
        <v>58</v>
      </c>
      <c r="C24" s="7" t="s">
        <v>0</v>
      </c>
      <c r="D24" s="5">
        <v>1675</v>
      </c>
      <c r="E24" s="9"/>
      <c r="F24" s="5"/>
    </row>
    <row r="25" spans="1:6" ht="15">
      <c r="A25" s="4">
        <v>17</v>
      </c>
      <c r="B25" s="6" t="s">
        <v>13</v>
      </c>
      <c r="C25" s="7" t="s">
        <v>0</v>
      </c>
      <c r="D25" s="5">
        <v>221</v>
      </c>
      <c r="E25" s="9"/>
      <c r="F25" s="5"/>
    </row>
    <row r="26" spans="1:6" ht="30">
      <c r="A26" s="4">
        <v>18</v>
      </c>
      <c r="B26" s="6" t="s">
        <v>35</v>
      </c>
      <c r="C26" s="7" t="s">
        <v>0</v>
      </c>
      <c r="D26" s="5">
        <v>924</v>
      </c>
      <c r="E26" s="9"/>
      <c r="F26" s="5"/>
    </row>
    <row r="27" spans="1:6" ht="30">
      <c r="A27" s="4">
        <v>19</v>
      </c>
      <c r="B27" s="6" t="s">
        <v>59</v>
      </c>
      <c r="C27" s="7" t="s">
        <v>0</v>
      </c>
      <c r="D27" s="5">
        <v>4439</v>
      </c>
      <c r="E27" s="9"/>
      <c r="F27" s="5"/>
    </row>
    <row r="28" spans="1:6" ht="30">
      <c r="A28" s="4">
        <v>20</v>
      </c>
      <c r="B28" s="6" t="s">
        <v>14</v>
      </c>
      <c r="C28" s="7" t="s">
        <v>0</v>
      </c>
      <c r="D28" s="5">
        <v>4439</v>
      </c>
      <c r="E28" s="9"/>
      <c r="F28" s="5"/>
    </row>
    <row r="29" spans="1:6" ht="30">
      <c r="A29" s="4">
        <v>21</v>
      </c>
      <c r="B29" s="6" t="s">
        <v>49</v>
      </c>
      <c r="C29" s="7" t="s">
        <v>0</v>
      </c>
      <c r="D29" s="5">
        <v>1089</v>
      </c>
      <c r="E29" s="9"/>
      <c r="F29" s="5"/>
    </row>
    <row r="30" spans="1:6" ht="30">
      <c r="A30" s="4">
        <v>22</v>
      </c>
      <c r="B30" s="6" t="s">
        <v>60</v>
      </c>
      <c r="C30" s="7" t="s">
        <v>0</v>
      </c>
      <c r="D30" s="5">
        <v>1089</v>
      </c>
      <c r="E30" s="9"/>
      <c r="F30" s="5"/>
    </row>
    <row r="31" spans="1:6" ht="30">
      <c r="A31" s="4">
        <v>23</v>
      </c>
      <c r="B31" s="6" t="s">
        <v>36</v>
      </c>
      <c r="C31" s="7" t="s">
        <v>3</v>
      </c>
      <c r="D31" s="5">
        <v>12</v>
      </c>
      <c r="E31" s="9"/>
      <c r="F31" s="5"/>
    </row>
    <row r="32" spans="1:6" ht="15">
      <c r="A32" s="4">
        <v>24</v>
      </c>
      <c r="B32" s="6" t="s">
        <v>37</v>
      </c>
      <c r="C32" s="7" t="s">
        <v>3</v>
      </c>
      <c r="D32" s="5">
        <v>36</v>
      </c>
      <c r="E32" s="9"/>
      <c r="F32" s="5"/>
    </row>
    <row r="33" spans="1:6" ht="30">
      <c r="A33" s="4">
        <v>25</v>
      </c>
      <c r="B33" s="14" t="s">
        <v>76</v>
      </c>
      <c r="C33" s="7" t="s">
        <v>3</v>
      </c>
      <c r="D33" s="5">
        <v>108</v>
      </c>
      <c r="E33" s="9"/>
      <c r="F33" s="5"/>
    </row>
    <row r="34" spans="1:6" ht="30">
      <c r="A34" s="4">
        <v>26</v>
      </c>
      <c r="B34" s="14" t="s">
        <v>77</v>
      </c>
      <c r="C34" s="7" t="s">
        <v>3</v>
      </c>
      <c r="D34" s="5">
        <v>18</v>
      </c>
      <c r="E34" s="9"/>
      <c r="F34" s="5"/>
    </row>
    <row r="35" spans="1:6" ht="30">
      <c r="A35" s="4">
        <v>27</v>
      </c>
      <c r="B35" s="14" t="s">
        <v>78</v>
      </c>
      <c r="C35" s="7" t="s">
        <v>3</v>
      </c>
      <c r="D35" s="5">
        <v>1080</v>
      </c>
      <c r="E35" s="9"/>
      <c r="F35" s="5"/>
    </row>
    <row r="36" spans="1:6" ht="30">
      <c r="A36" s="4">
        <v>28</v>
      </c>
      <c r="B36" s="14" t="s">
        <v>79</v>
      </c>
      <c r="C36" s="7" t="s">
        <v>2</v>
      </c>
      <c r="D36" s="5">
        <v>2</v>
      </c>
      <c r="E36" s="9"/>
      <c r="F36" s="5"/>
    </row>
    <row r="37" spans="1:6" ht="30">
      <c r="A37" s="4">
        <v>29</v>
      </c>
      <c r="B37" s="14" t="s">
        <v>80</v>
      </c>
      <c r="C37" s="7" t="s">
        <v>2</v>
      </c>
      <c r="D37" s="5">
        <v>6</v>
      </c>
      <c r="E37" s="37"/>
      <c r="F37" s="18"/>
    </row>
    <row r="38" spans="1:6" ht="15">
      <c r="A38" s="7">
        <v>29.1</v>
      </c>
      <c r="B38" s="14" t="s">
        <v>81</v>
      </c>
      <c r="C38" s="7" t="s">
        <v>2</v>
      </c>
      <c r="D38" s="5">
        <v>27</v>
      </c>
      <c r="E38" s="9"/>
      <c r="F38" s="5"/>
    </row>
    <row r="39" spans="1:6" ht="15">
      <c r="A39" s="7" t="s">
        <v>61</v>
      </c>
      <c r="B39" s="14" t="s">
        <v>38</v>
      </c>
      <c r="C39" s="7" t="s">
        <v>2</v>
      </c>
      <c r="D39" s="5">
        <v>63</v>
      </c>
      <c r="E39" s="9"/>
      <c r="F39" s="5"/>
    </row>
    <row r="40" spans="1:6" ht="15">
      <c r="A40" s="7" t="s">
        <v>62</v>
      </c>
      <c r="B40" s="14" t="s">
        <v>39</v>
      </c>
      <c r="C40" s="7" t="s">
        <v>2</v>
      </c>
      <c r="D40" s="5">
        <v>9</v>
      </c>
      <c r="E40" s="9"/>
      <c r="F40" s="5"/>
    </row>
    <row r="41" spans="1:6" ht="42.75">
      <c r="A41" s="4">
        <v>30</v>
      </c>
      <c r="B41" s="14" t="s">
        <v>82</v>
      </c>
      <c r="C41" s="7" t="s">
        <v>3</v>
      </c>
      <c r="D41" s="5">
        <v>27</v>
      </c>
      <c r="E41" s="9"/>
      <c r="F41" s="5"/>
    </row>
    <row r="42" spans="1:6" ht="45">
      <c r="A42" s="4">
        <v>31</v>
      </c>
      <c r="B42" s="14" t="s">
        <v>50</v>
      </c>
      <c r="C42" s="7" t="s">
        <v>2</v>
      </c>
      <c r="D42" s="5">
        <v>9</v>
      </c>
      <c r="E42" s="9"/>
      <c r="F42" s="5"/>
    </row>
    <row r="43" spans="1:6" ht="45">
      <c r="A43" s="4">
        <v>32</v>
      </c>
      <c r="B43" s="16" t="s">
        <v>83</v>
      </c>
      <c r="C43" s="7" t="s">
        <v>2</v>
      </c>
      <c r="D43" s="5">
        <v>11</v>
      </c>
      <c r="E43" s="9"/>
      <c r="F43" s="5"/>
    </row>
    <row r="44" spans="1:6" ht="45">
      <c r="A44" s="4">
        <v>33</v>
      </c>
      <c r="B44" s="16" t="s">
        <v>84</v>
      </c>
      <c r="C44" s="7" t="s">
        <v>2</v>
      </c>
      <c r="D44" s="5">
        <v>5</v>
      </c>
      <c r="E44" s="9"/>
      <c r="F44" s="5"/>
    </row>
    <row r="45" spans="1:6" ht="45">
      <c r="A45" s="4">
        <v>34</v>
      </c>
      <c r="B45" s="16" t="s">
        <v>85</v>
      </c>
      <c r="C45" s="7" t="s">
        <v>2</v>
      </c>
      <c r="D45" s="5">
        <v>9</v>
      </c>
      <c r="E45" s="9"/>
      <c r="F45" s="5"/>
    </row>
    <row r="46" spans="1:6" ht="45">
      <c r="A46" s="4">
        <v>35</v>
      </c>
      <c r="B46" s="16" t="s">
        <v>86</v>
      </c>
      <c r="C46" s="7" t="s">
        <v>2</v>
      </c>
      <c r="D46" s="5">
        <v>1</v>
      </c>
      <c r="E46" s="9"/>
      <c r="F46" s="5"/>
    </row>
    <row r="47" spans="1:6" ht="30">
      <c r="A47" s="4">
        <v>36</v>
      </c>
      <c r="B47" s="6" t="s">
        <v>40</v>
      </c>
      <c r="C47" s="7" t="s">
        <v>3</v>
      </c>
      <c r="D47" s="5">
        <v>820</v>
      </c>
      <c r="E47" s="9"/>
      <c r="F47" s="5"/>
    </row>
    <row r="48" spans="1:6" ht="30">
      <c r="A48" s="4">
        <v>37</v>
      </c>
      <c r="B48" s="14" t="s">
        <v>71</v>
      </c>
      <c r="C48" s="7" t="s">
        <v>2</v>
      </c>
      <c r="D48" s="5">
        <v>46</v>
      </c>
      <c r="E48" s="9"/>
      <c r="F48" s="5"/>
    </row>
    <row r="49" spans="1:6" ht="30">
      <c r="A49" s="4">
        <v>38</v>
      </c>
      <c r="B49" s="6" t="s">
        <v>41</v>
      </c>
      <c r="C49" s="7" t="s">
        <v>2</v>
      </c>
      <c r="D49" s="5">
        <v>9</v>
      </c>
      <c r="E49" s="9"/>
      <c r="F49" s="5"/>
    </row>
    <row r="50" spans="1:6" ht="30">
      <c r="A50" s="4">
        <v>39</v>
      </c>
      <c r="B50" s="6" t="s">
        <v>63</v>
      </c>
      <c r="C50" s="7" t="s">
        <v>2</v>
      </c>
      <c r="D50" s="5">
        <v>17</v>
      </c>
      <c r="E50" s="9"/>
      <c r="F50" s="5"/>
    </row>
    <row r="51" spans="1:6" ht="15">
      <c r="A51" s="4">
        <v>40</v>
      </c>
      <c r="B51" s="8" t="s">
        <v>64</v>
      </c>
      <c r="C51" s="7" t="s">
        <v>1</v>
      </c>
      <c r="D51" s="5">
        <v>24</v>
      </c>
      <c r="E51" s="9"/>
      <c r="F51" s="5"/>
    </row>
    <row r="52" spans="1:6" ht="30">
      <c r="A52" s="4">
        <v>41</v>
      </c>
      <c r="B52" s="8" t="s">
        <v>70</v>
      </c>
      <c r="C52" s="7" t="s">
        <v>0</v>
      </c>
      <c r="D52" s="5">
        <v>8</v>
      </c>
      <c r="E52" s="9"/>
      <c r="F52" s="5"/>
    </row>
    <row r="53" spans="1:6" ht="30">
      <c r="A53" s="4">
        <v>42</v>
      </c>
      <c r="B53" s="8" t="s">
        <v>65</v>
      </c>
      <c r="C53" s="4" t="s">
        <v>16</v>
      </c>
      <c r="D53" s="5">
        <v>54</v>
      </c>
      <c r="E53" s="9"/>
      <c r="F53" s="5"/>
    </row>
    <row r="54" spans="1:6" ht="15">
      <c r="A54" s="4">
        <v>43</v>
      </c>
      <c r="B54" s="6" t="s">
        <v>66</v>
      </c>
      <c r="C54" s="7" t="s">
        <v>3</v>
      </c>
      <c r="D54" s="5">
        <v>8</v>
      </c>
      <c r="E54" s="24"/>
      <c r="F54" s="5"/>
    </row>
    <row r="55" spans="1:6" ht="15">
      <c r="A55" s="4">
        <v>44</v>
      </c>
      <c r="B55" s="6" t="s">
        <v>67</v>
      </c>
      <c r="C55" s="7" t="s">
        <v>3</v>
      </c>
      <c r="D55" s="5">
        <v>18</v>
      </c>
      <c r="E55" s="22"/>
      <c r="F55" s="5"/>
    </row>
    <row r="56" spans="1:6" ht="15">
      <c r="A56" s="4">
        <v>45</v>
      </c>
      <c r="B56" s="6" t="s">
        <v>68</v>
      </c>
      <c r="C56" s="7" t="s">
        <v>3</v>
      </c>
      <c r="D56" s="5">
        <v>6</v>
      </c>
      <c r="E56" s="9"/>
      <c r="F56" s="5"/>
    </row>
    <row r="57" spans="1:6" ht="30">
      <c r="A57" s="4">
        <v>46</v>
      </c>
      <c r="B57" s="6" t="s">
        <v>69</v>
      </c>
      <c r="C57" s="7" t="s">
        <v>3</v>
      </c>
      <c r="D57" s="5">
        <v>54</v>
      </c>
      <c r="E57" s="22"/>
      <c r="F57" s="5"/>
    </row>
    <row r="58" spans="1:6" ht="15">
      <c r="A58" s="4">
        <v>47</v>
      </c>
      <c r="B58" s="6" t="s">
        <v>87</v>
      </c>
      <c r="C58" s="7"/>
      <c r="D58" s="5"/>
      <c r="E58" s="9"/>
      <c r="F58" s="5"/>
    </row>
    <row r="59" spans="1:6" ht="15">
      <c r="A59" s="4">
        <v>47.1</v>
      </c>
      <c r="B59" s="19" t="s">
        <v>51</v>
      </c>
      <c r="C59" s="7" t="s">
        <v>2</v>
      </c>
      <c r="D59" s="5">
        <v>2</v>
      </c>
      <c r="E59" s="9"/>
      <c r="F59" s="5"/>
    </row>
    <row r="60" spans="1:6" ht="15">
      <c r="A60" s="4">
        <v>47.2</v>
      </c>
      <c r="B60" s="19" t="s">
        <v>52</v>
      </c>
      <c r="C60" s="7" t="s">
        <v>2</v>
      </c>
      <c r="D60" s="5">
        <v>6</v>
      </c>
      <c r="E60" s="9"/>
      <c r="F60" s="5"/>
    </row>
    <row r="61" spans="1:6" ht="15">
      <c r="A61" s="4">
        <v>47.3</v>
      </c>
      <c r="B61" s="19" t="s">
        <v>53</v>
      </c>
      <c r="C61" s="7" t="s">
        <v>2</v>
      </c>
      <c r="D61" s="5">
        <v>2</v>
      </c>
      <c r="E61" s="9"/>
      <c r="F61" s="5"/>
    </row>
    <row r="62" spans="1:6" ht="15">
      <c r="A62" s="26"/>
      <c r="B62" s="23" t="s">
        <v>42</v>
      </c>
      <c r="C62" s="26"/>
      <c r="D62" s="27"/>
      <c r="E62" s="27"/>
      <c r="F62" s="33">
        <f>SUM(F9:F60)</f>
        <v>0</v>
      </c>
    </row>
    <row r="63" spans="1:6" ht="15">
      <c r="A63" s="28"/>
      <c r="B63" s="29" t="s">
        <v>43</v>
      </c>
      <c r="C63" s="30"/>
      <c r="D63" s="31"/>
      <c r="E63" s="31"/>
      <c r="F63" s="31"/>
    </row>
    <row r="64" spans="1:6" ht="30">
      <c r="A64" s="13">
        <v>1</v>
      </c>
      <c r="B64" s="14" t="s">
        <v>18</v>
      </c>
      <c r="C64" s="15" t="s">
        <v>2</v>
      </c>
      <c r="D64" s="9">
        <v>1</v>
      </c>
      <c r="E64" s="38"/>
      <c r="F64" s="9"/>
    </row>
    <row r="65" spans="1:6" ht="30">
      <c r="A65" s="13">
        <v>2</v>
      </c>
      <c r="B65" s="14" t="s">
        <v>20</v>
      </c>
      <c r="C65" s="15" t="s">
        <v>2</v>
      </c>
      <c r="D65" s="9">
        <v>1</v>
      </c>
      <c r="E65" s="38"/>
      <c r="F65" s="9"/>
    </row>
    <row r="66" spans="1:6" ht="15">
      <c r="A66" s="13">
        <v>3</v>
      </c>
      <c r="B66" s="14" t="s">
        <v>19</v>
      </c>
      <c r="C66" s="15" t="s">
        <v>2</v>
      </c>
      <c r="D66" s="9">
        <v>4</v>
      </c>
      <c r="E66" s="38"/>
      <c r="F66" s="9"/>
    </row>
    <row r="67" spans="1:6" ht="30">
      <c r="A67" s="13">
        <v>4</v>
      </c>
      <c r="B67" s="14" t="s">
        <v>22</v>
      </c>
      <c r="C67" s="15" t="s">
        <v>2</v>
      </c>
      <c r="D67" s="9">
        <v>1</v>
      </c>
      <c r="E67" s="38"/>
      <c r="F67" s="9"/>
    </row>
    <row r="68" spans="1:6" ht="15">
      <c r="A68" s="13">
        <v>5</v>
      </c>
      <c r="B68" s="16" t="s">
        <v>21</v>
      </c>
      <c r="C68" s="15" t="s">
        <v>2</v>
      </c>
      <c r="D68" s="9">
        <v>1</v>
      </c>
      <c r="E68" s="38"/>
      <c r="F68" s="9"/>
    </row>
    <row r="69" spans="1:6" ht="15">
      <c r="A69" s="13">
        <v>6</v>
      </c>
      <c r="B69" s="16" t="s">
        <v>44</v>
      </c>
      <c r="C69" s="15" t="s">
        <v>2</v>
      </c>
      <c r="D69" s="9">
        <v>1</v>
      </c>
      <c r="E69" s="38"/>
      <c r="F69" s="9"/>
    </row>
    <row r="70" spans="1:6" ht="15">
      <c r="A70" s="13">
        <v>7</v>
      </c>
      <c r="B70" s="14" t="s">
        <v>23</v>
      </c>
      <c r="C70" s="15" t="s">
        <v>2</v>
      </c>
      <c r="D70" s="9">
        <v>1</v>
      </c>
      <c r="E70" s="38"/>
      <c r="F70" s="9"/>
    </row>
    <row r="71" spans="1:6" ht="15">
      <c r="A71" s="26"/>
      <c r="B71" s="23" t="s">
        <v>45</v>
      </c>
      <c r="C71" s="26"/>
      <c r="D71" s="27"/>
      <c r="E71" s="27"/>
      <c r="F71" s="33">
        <f>SUM(F64:F70)</f>
        <v>0</v>
      </c>
    </row>
    <row r="72" spans="1:6" ht="15">
      <c r="A72" s="28"/>
      <c r="B72" s="32" t="s">
        <v>17</v>
      </c>
      <c r="C72" s="30"/>
      <c r="D72" s="31"/>
      <c r="E72" s="31"/>
      <c r="F72" s="31"/>
    </row>
    <row r="73" spans="1:6" ht="15">
      <c r="A73" s="13"/>
      <c r="B73" s="20" t="s">
        <v>46</v>
      </c>
      <c r="C73" s="15"/>
      <c r="D73" s="9"/>
      <c r="E73" s="9"/>
      <c r="F73" s="9"/>
    </row>
    <row r="74" spans="1:6" ht="15">
      <c r="A74" s="13">
        <v>1</v>
      </c>
      <c r="B74" s="16" t="s">
        <v>47</v>
      </c>
      <c r="C74" s="15" t="s">
        <v>2</v>
      </c>
      <c r="D74" s="9">
        <v>8</v>
      </c>
      <c r="E74" s="9"/>
      <c r="F74" s="9"/>
    </row>
    <row r="75" spans="1:6" ht="15">
      <c r="A75" s="26"/>
      <c r="B75" s="23" t="s">
        <v>48</v>
      </c>
      <c r="C75" s="26"/>
      <c r="D75" s="27"/>
      <c r="E75" s="27"/>
      <c r="F75" s="33">
        <f>SUM(F74)</f>
        <v>0</v>
      </c>
    </row>
    <row r="76" spans="1:6" ht="16.5">
      <c r="A76" s="13"/>
      <c r="B76" s="34" t="s">
        <v>24</v>
      </c>
      <c r="C76" s="13"/>
      <c r="D76" s="9"/>
      <c r="E76" s="9"/>
      <c r="F76" s="17">
        <f>F62+F71+F75</f>
        <v>0</v>
      </c>
    </row>
    <row r="77" spans="1:6" ht="15">
      <c r="A77" s="13"/>
      <c r="B77" s="25" t="s">
        <v>25</v>
      </c>
      <c r="C77" s="13"/>
      <c r="D77" s="9"/>
      <c r="E77" s="9"/>
      <c r="F77" s="9">
        <f>F76*0.2</f>
        <v>0</v>
      </c>
    </row>
    <row r="78" spans="1:6" ht="25.5" customHeight="1">
      <c r="A78" s="26"/>
      <c r="B78" s="35" t="s">
        <v>26</v>
      </c>
      <c r="C78" s="26"/>
      <c r="D78" s="27"/>
      <c r="E78" s="27"/>
      <c r="F78" s="33">
        <f>F76+F77</f>
        <v>0</v>
      </c>
    </row>
    <row r="79" spans="1:6" ht="15">
      <c r="A79" s="21"/>
      <c r="B79" s="21"/>
      <c r="C79" s="21"/>
      <c r="D79" s="21"/>
      <c r="E79" s="21"/>
      <c r="F79" s="21"/>
    </row>
    <row r="80" spans="1:6" ht="15">
      <c r="A80" s="21"/>
      <c r="B80" s="21"/>
      <c r="C80" s="21"/>
      <c r="D80" s="21"/>
      <c r="E80" s="21"/>
      <c r="F80" s="21"/>
    </row>
    <row r="84" spans="1:3" ht="16.5">
      <c r="A84" s="10"/>
      <c r="C84" s="11"/>
    </row>
    <row r="86" spans="2:4" ht="16.5">
      <c r="B86" s="10"/>
      <c r="D86" s="12"/>
    </row>
  </sheetData>
  <sheetProtection/>
  <printOptions/>
  <pageMargins left="0.5" right="0.3" top="0.46" bottom="0.44" header="0.2" footer="0.2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Joro</dc:creator>
  <cp:keywords/>
  <dc:description/>
  <cp:lastModifiedBy>User</cp:lastModifiedBy>
  <cp:lastPrinted>2018-02-21T17:53:48Z</cp:lastPrinted>
  <dcterms:created xsi:type="dcterms:W3CDTF">1999-03-27T15:03:35Z</dcterms:created>
  <dcterms:modified xsi:type="dcterms:W3CDTF">2018-09-28T12:29:45Z</dcterms:modified>
  <cp:category/>
  <cp:version/>
  <cp:contentType/>
  <cp:contentStatus/>
</cp:coreProperties>
</file>